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unifvg.it\cfvg\COMUNI\Campolongo Tapogliano - M311\Uffici\SCUOLE\CEDOLE LIBRARIE A.S. 2024-2025\"/>
    </mc:Choice>
  </mc:AlternateContent>
  <xr:revisionPtr revIDLastSave="0" documentId="13_ncr:1_{BD0927DF-B8D3-441D-B945-F75ADCBBB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mpeEXCEL(26)" sheetId="1" r:id="rId1"/>
    <sheet name="Foglio1" sheetId="2" r:id="rId2"/>
  </sheets>
  <calcPr calcId="191029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<sst xmlns="http://schemas.openxmlformats.org/spreadsheetml/2006/main" count="231" uniqueCount="76">
  <si>
    <t>COD. MIN.LE</t>
  </si>
  <si>
    <t>CLASSE</t>
  </si>
  <si>
    <t>DISCIPLINA</t>
  </si>
  <si>
    <t>CODICE VOLUME</t>
  </si>
  <si>
    <t>AUTORI</t>
  </si>
  <si>
    <t>TITOLO</t>
  </si>
  <si>
    <t>SOTTOTITOLO</t>
  </si>
  <si>
    <t>VOL.</t>
  </si>
  <si>
    <t>EDITORE</t>
  </si>
  <si>
    <t>PREZZO</t>
  </si>
  <si>
    <t>ANNO DI PRIMA ADOZIONE</t>
  </si>
  <si>
    <t>NUOVA</t>
  </si>
  <si>
    <t>DA ACQUISTARE</t>
  </si>
  <si>
    <t>PLESSO</t>
  </si>
  <si>
    <t>INDIRIZZO</t>
  </si>
  <si>
    <t>CAP</t>
  </si>
  <si>
    <t>LOCALITA'</t>
  </si>
  <si>
    <t>UDEE821039</t>
  </si>
  <si>
    <t>U</t>
  </si>
  <si>
    <t>LINGUA INGLESE</t>
  </si>
  <si>
    <t xml:space="preserve">AA VV  </t>
  </si>
  <si>
    <t>NEW TREETOPS GOLD 1 (2017)</t>
  </si>
  <si>
    <t>CB&amp;WB+OBK+CIV+CD+COMPITI REALTA</t>
  </si>
  <si>
    <t>OXFORD UNIVERSITY PRESS</t>
  </si>
  <si>
    <t>No</t>
  </si>
  <si>
    <t>Si</t>
  </si>
  <si>
    <t>G. MARCOTTI</t>
  </si>
  <si>
    <t>VIA EUROPA UNITA, 1</t>
  </si>
  <si>
    <t>Campolongo Tapogliano</t>
  </si>
  <si>
    <t>RELIGIONE</t>
  </si>
  <si>
    <t>FACCHINETTI ELENA SECCHI PAOLA GHIROTTO SUSANNA</t>
  </si>
  <si>
    <t>BELLEZZA CI UNISCE (LA)</t>
  </si>
  <si>
    <t>VOLUME 1° CICLO</t>
  </si>
  <si>
    <t>PIEMME SCUOLA</t>
  </si>
  <si>
    <t>IL LIBRO DELLA PRIMA CLASSE</t>
  </si>
  <si>
    <t>SI PUO' FARE 1</t>
  </si>
  <si>
    <t xml:space="preserve"> </t>
  </si>
  <si>
    <t>CETEM</t>
  </si>
  <si>
    <t>MADDEN J BRUNI A MILLS J</t>
  </si>
  <si>
    <t>SUPER SCOOTER 2</t>
  </si>
  <si>
    <t>IL CAPITELLO</t>
  </si>
  <si>
    <t xml:space="preserve">AGLIOCCHI CARLA BASILE CATERINA </t>
  </si>
  <si>
    <t>VALLE DEL CEDRO (LA)</t>
  </si>
  <si>
    <t>1° CICLO: VOLUME CLASSE 1A + VOLUME CLASSE 2A + VOLUME CLASSE 3A</t>
  </si>
  <si>
    <t>SUSSIDIARIO (1° BIENNIO)</t>
  </si>
  <si>
    <t>SANSONETTI EMILIA RESTAURI SIMONA ZINDATO CARLA</t>
  </si>
  <si>
    <t>PAROLA DI PEPITO 2</t>
  </si>
  <si>
    <t>LISCIANI SCUOLA</t>
  </si>
  <si>
    <t xml:space="preserve">PHILIP CURTIS DONATELLA SANTANDREA </t>
  </si>
  <si>
    <t>HAPPY DAYS 3</t>
  </si>
  <si>
    <t>CELTIC PUBLISHING</t>
  </si>
  <si>
    <t>ALTAMORE CAROLINA FOCANTE MAILA BERNABE' TIZIANA</t>
  </si>
  <si>
    <t>AMICO FARO 3 PACK</t>
  </si>
  <si>
    <t>RAFFAELLO</t>
  </si>
  <si>
    <t>VOLUME 2° CICLO</t>
  </si>
  <si>
    <t>SUSSIDIARIO DELLE DISCIPLINE (AMBITO ANTROPOLOGICO)</t>
  </si>
  <si>
    <t xml:space="preserve">DONISELLI LILLI TAINO ALBA </t>
  </si>
  <si>
    <t>MISSIONE COMPIUTA STO/GEO 4</t>
  </si>
  <si>
    <t>LA SPIGA</t>
  </si>
  <si>
    <t xml:space="preserve">SUSSIDIARIO DELLE DISCIPLINE (AMBITO SCIENTIFICO) </t>
  </si>
  <si>
    <t>MISSIONE COMPIUTA MATE/SCI 4</t>
  </si>
  <si>
    <t>SUSSIDIARIO DEI LINGUAGGI</t>
  </si>
  <si>
    <t>AMICA PAROLA CL. 4</t>
  </si>
  <si>
    <t>GIUNTI SCUOLA</t>
  </si>
  <si>
    <t>NEW TREETOPS GOLD 4 (2017)</t>
  </si>
  <si>
    <t>CB&amp;WB+OBK+CIV+STUDYAPP+CD+COMPITI REALTA</t>
  </si>
  <si>
    <t>COSTA ELENA DONISELLI LILLI TAINO ALBA</t>
  </si>
  <si>
    <t>NUOVI TRAGUARDI DISCIPLINE STORIA-GEOGRAFIA 5</t>
  </si>
  <si>
    <t>NUOVI TRAGUARDI DISCIPLINE MATEMATICA-SCIENZE 5</t>
  </si>
  <si>
    <t xml:space="preserve">BERTARINI MARIAGRAZIA  </t>
  </si>
  <si>
    <t>GET ON 5</t>
  </si>
  <si>
    <t>ELI</t>
  </si>
  <si>
    <t xml:space="preserve">BORDIGLIONI STEFANO RIZZO LICORI ELENA </t>
  </si>
  <si>
    <t>GIORNI SPECIALI</t>
  </si>
  <si>
    <t>VOLUME CLASSE 5A</t>
  </si>
  <si>
    <t>MINERVA ITALICA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</si>
</sst>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10" xfId="0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1" xfId="0" applyBorder="1"/>
    <xf numFmtId="0" fontId="0" fillId="0" borderId="11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16" fillId="33" borderId="11" xfId="0" applyFont="1" applyFill="1" applyBorder="1"/>
    <xf numFmtId="0" fontId="16" fillId="33" borderId="12" xfId="0" applyFont="1" applyFill="1" applyBorder="1"/>
    <xf numFmtId="0" fontId="16" fillId="33" borderId="19" xfId="0" applyFont="1" applyFill="1" applyBorder="1"/>
    <xf numFmtId="0" fontId="16" fillId="33" borderId="13" xfId="0" applyFont="1" applyFill="1" applyBorder="1"/>
    <xf numFmtId="0" fontId="0" fillId="33" borderId="14" xfId="0" applyFill="1" applyBorder="1"/>
    <xf numFmtId="0" fontId="16" fillId="33" borderId="10" xfId="0" applyFont="1" applyFill="1" applyBorder="1"/>
    <xf numFmtId="0" fontId="0" fillId="33" borderId="18" xfId="0" applyFill="1" applyBorder="1"/>
    <xf numFmtId="0" fontId="16" fillId="33" borderId="22" xfId="0" applyFont="1" applyFill="1" applyBorder="1" applyAlignment="1">
      <alignment horizontal="center"/>
    </xf>
    <xf numFmtId="0" fontId="0" fillId="33" borderId="13" xfId="0" applyFill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F1" workbookViewId="0">
      <selection activeCell="R1" sqref="R1:S1"/>
    </sheetView>
  </sheetViews>
  <sheetFormatPr defaultRowHeight="15" x14ac:dyDescent="0.25"/>
  <cols>
    <col min="1" max="1" width="16.28515625" customWidth="1"/>
    <col min="3" max="3" width="25.85546875" customWidth="1"/>
    <col min="4" max="4" width="18.85546875" customWidth="1"/>
    <col min="5" max="5" width="54" customWidth="1"/>
    <col min="6" max="6" width="45.140625" customWidth="1"/>
    <col min="7" max="7" width="19" customWidth="1"/>
    <col min="9" max="9" width="20" customWidth="1"/>
    <col min="11" max="11" width="28.7109375" customWidth="1"/>
    <col min="14" max="14" width="10.42578125" customWidth="1"/>
    <col min="15" max="15" width="15.42578125" customWidth="1"/>
    <col min="16" max="16" width="17.7109375" customWidth="1"/>
    <col min="20" max="20" width="6.42578125" customWidth="1"/>
  </cols>
  <sheetData>
    <row r="1" spans="1:20" x14ac:dyDescent="0.25">
      <c r="A1" s="12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2" t="s">
        <v>5</v>
      </c>
      <c r="G1" s="13" t="s">
        <v>6</v>
      </c>
      <c r="H1" s="13" t="s">
        <v>7</v>
      </c>
      <c r="I1" s="15" t="s">
        <v>8</v>
      </c>
      <c r="J1" s="13" t="s">
        <v>9</v>
      </c>
      <c r="K1" s="15" t="s">
        <v>10</v>
      </c>
      <c r="L1" s="13" t="s">
        <v>11</v>
      </c>
      <c r="M1" s="15" t="s">
        <v>12</v>
      </c>
      <c r="N1" s="16"/>
      <c r="O1" s="13" t="s">
        <v>13</v>
      </c>
      <c r="P1" s="13" t="s">
        <v>14</v>
      </c>
      <c r="Q1" s="17" t="s">
        <v>15</v>
      </c>
      <c r="R1" s="19" t="s">
        <v>16</v>
      </c>
      <c r="S1" s="20"/>
      <c r="T1" s="18"/>
    </row>
    <row r="2" spans="1:20" x14ac:dyDescent="0.25">
      <c r="A2" s="6" t="s">
        <v>17</v>
      </c>
      <c r="B2" s="9">
        <v>1</v>
      </c>
      <c r="C2" s="3" t="s">
        <v>19</v>
      </c>
      <c r="D2" s="3" t="str">
        <f>"9780194033909"</f>
        <v>9780194033909</v>
      </c>
      <c r="E2" s="3" t="s">
        <v>20</v>
      </c>
      <c r="F2" s="6" t="s">
        <v>21</v>
      </c>
      <c r="G2" s="3" t="s">
        <v>22</v>
      </c>
      <c r="H2" s="3">
        <v>1</v>
      </c>
      <c r="I2" t="s">
        <v>23</v>
      </c>
      <c r="J2" s="3">
        <v>3.95</v>
      </c>
      <c r="L2" s="3" t="s">
        <v>24</v>
      </c>
      <c r="M2" t="s">
        <v>25</v>
      </c>
      <c r="N2" s="2"/>
      <c r="O2" s="3" t="s">
        <v>26</v>
      </c>
      <c r="P2" s="3" t="s">
        <v>27</v>
      </c>
      <c r="Q2">
        <v>33040</v>
      </c>
      <c r="R2" s="7" t="s">
        <v>28</v>
      </c>
      <c r="T2" s="2"/>
    </row>
    <row r="3" spans="1:20" x14ac:dyDescent="0.25">
      <c r="A3" s="2" t="s">
        <v>17</v>
      </c>
      <c r="B3" s="10">
        <v>1</v>
      </c>
      <c r="C3" s="3" t="s">
        <v>29</v>
      </c>
      <c r="D3" s="3" t="str">
        <f>"9788851909987"</f>
        <v>9788851909987</v>
      </c>
      <c r="E3" s="3" t="s">
        <v>30</v>
      </c>
      <c r="F3" s="2" t="s">
        <v>31</v>
      </c>
      <c r="G3" s="3" t="s">
        <v>32</v>
      </c>
      <c r="H3" s="3" t="s">
        <v>18</v>
      </c>
      <c r="I3" t="s">
        <v>33</v>
      </c>
      <c r="J3" s="3">
        <v>8.0500000000000007</v>
      </c>
      <c r="L3" s="3" t="s">
        <v>24</v>
      </c>
      <c r="M3" t="s">
        <v>25</v>
      </c>
      <c r="N3" s="2"/>
      <c r="O3" s="3" t="s">
        <v>26</v>
      </c>
      <c r="P3" s="3" t="s">
        <v>27</v>
      </c>
      <c r="Q3">
        <v>33040</v>
      </c>
      <c r="R3" s="7" t="s">
        <v>28</v>
      </c>
      <c r="T3" s="2"/>
    </row>
    <row r="4" spans="1:20" x14ac:dyDescent="0.25">
      <c r="A4" s="2" t="s">
        <v>17</v>
      </c>
      <c r="B4" s="10">
        <v>1</v>
      </c>
      <c r="C4" s="3" t="s">
        <v>34</v>
      </c>
      <c r="D4" s="3" t="str">
        <f>"9788847307124"</f>
        <v>9788847307124</v>
      </c>
      <c r="E4" s="3" t="s">
        <v>20</v>
      </c>
      <c r="F4" s="2" t="s">
        <v>35</v>
      </c>
      <c r="G4" s="3" t="s">
        <v>36</v>
      </c>
      <c r="H4" s="3">
        <v>1</v>
      </c>
      <c r="I4" t="s">
        <v>37</v>
      </c>
      <c r="J4" s="3">
        <v>13.1</v>
      </c>
      <c r="L4" s="3" t="s">
        <v>24</v>
      </c>
      <c r="M4" t="s">
        <v>25</v>
      </c>
      <c r="N4" s="2"/>
      <c r="O4" s="3" t="s">
        <v>26</v>
      </c>
      <c r="P4" s="3" t="s">
        <v>27</v>
      </c>
      <c r="Q4">
        <v>33040</v>
      </c>
      <c r="R4" s="7" t="s">
        <v>28</v>
      </c>
      <c r="T4" s="2"/>
    </row>
    <row r="5" spans="1:20" x14ac:dyDescent="0.25">
      <c r="A5" s="2" t="s">
        <v>17</v>
      </c>
      <c r="B5" s="10">
        <v>2</v>
      </c>
      <c r="C5" s="3" t="s">
        <v>19</v>
      </c>
      <c r="D5" s="3" t="str">
        <f>"9788842615828"</f>
        <v>9788842615828</v>
      </c>
      <c r="E5" s="3" t="s">
        <v>38</v>
      </c>
      <c r="F5" s="2" t="s">
        <v>39</v>
      </c>
      <c r="G5" s="3" t="s">
        <v>36</v>
      </c>
      <c r="H5" s="3">
        <v>2</v>
      </c>
      <c r="I5" t="s">
        <v>40</v>
      </c>
      <c r="J5" s="3">
        <v>5.92</v>
      </c>
      <c r="L5" s="3" t="s">
        <v>24</v>
      </c>
      <c r="M5" t="s">
        <v>25</v>
      </c>
      <c r="N5" s="2"/>
      <c r="O5" s="3" t="s">
        <v>26</v>
      </c>
      <c r="P5" s="3" t="s">
        <v>27</v>
      </c>
      <c r="Q5">
        <v>33040</v>
      </c>
      <c r="R5" s="7" t="s">
        <v>28</v>
      </c>
      <c r="T5" s="2"/>
    </row>
    <row r="6" spans="1:20" x14ac:dyDescent="0.25">
      <c r="A6" s="2" t="s">
        <v>17</v>
      </c>
      <c r="B6" s="10">
        <v>2</v>
      </c>
      <c r="C6" s="3" t="s">
        <v>29</v>
      </c>
      <c r="D6" s="3" t="str">
        <f>"9788851910372"</f>
        <v>9788851910372</v>
      </c>
      <c r="E6" s="3" t="s">
        <v>41</v>
      </c>
      <c r="F6" s="2" t="s">
        <v>42</v>
      </c>
      <c r="G6" s="3" t="s">
        <v>43</v>
      </c>
      <c r="H6" s="3" t="s">
        <v>18</v>
      </c>
      <c r="I6" t="s">
        <v>33</v>
      </c>
      <c r="J6" s="3">
        <v>8.0500000000000007</v>
      </c>
      <c r="L6" s="3" t="s">
        <v>24</v>
      </c>
      <c r="M6" t="s">
        <v>24</v>
      </c>
      <c r="N6" s="2"/>
      <c r="O6" s="3" t="s">
        <v>26</v>
      </c>
      <c r="P6" s="3" t="s">
        <v>27</v>
      </c>
      <c r="Q6">
        <v>33040</v>
      </c>
      <c r="R6" s="7" t="s">
        <v>28</v>
      </c>
      <c r="T6" s="2"/>
    </row>
    <row r="7" spans="1:20" x14ac:dyDescent="0.25">
      <c r="A7" s="2" t="s">
        <v>17</v>
      </c>
      <c r="B7" s="10">
        <v>2</v>
      </c>
      <c r="C7" s="3" t="s">
        <v>44</v>
      </c>
      <c r="D7" s="3" t="str">
        <f>"9788876274732"</f>
        <v>9788876274732</v>
      </c>
      <c r="E7" s="3" t="s">
        <v>45</v>
      </c>
      <c r="F7" s="2" t="s">
        <v>46</v>
      </c>
      <c r="G7" s="3" t="s">
        <v>36</v>
      </c>
      <c r="H7" s="3">
        <v>2</v>
      </c>
      <c r="I7" t="s">
        <v>47</v>
      </c>
      <c r="J7" s="3">
        <v>18.36</v>
      </c>
      <c r="L7" s="3" t="s">
        <v>24</v>
      </c>
      <c r="M7" t="s">
        <v>25</v>
      </c>
      <c r="N7" s="2"/>
      <c r="O7" s="3" t="s">
        <v>26</v>
      </c>
      <c r="P7" s="3" t="s">
        <v>27</v>
      </c>
      <c r="Q7">
        <v>33040</v>
      </c>
      <c r="R7" s="7" t="s">
        <v>28</v>
      </c>
      <c r="T7" s="2"/>
    </row>
    <row r="8" spans="1:20" x14ac:dyDescent="0.25">
      <c r="A8" s="2" t="s">
        <v>17</v>
      </c>
      <c r="B8" s="10">
        <v>3</v>
      </c>
      <c r="C8" s="3" t="s">
        <v>19</v>
      </c>
      <c r="D8" s="3" t="str">
        <f>"9788847239289"</f>
        <v>9788847239289</v>
      </c>
      <c r="E8" s="3" t="s">
        <v>48</v>
      </c>
      <c r="F8" s="2" t="s">
        <v>49</v>
      </c>
      <c r="G8" s="3" t="s">
        <v>36</v>
      </c>
      <c r="H8" s="3">
        <v>3</v>
      </c>
      <c r="I8" t="s">
        <v>50</v>
      </c>
      <c r="J8" s="3">
        <v>7.92</v>
      </c>
      <c r="L8" s="3" t="s">
        <v>24</v>
      </c>
      <c r="M8" t="s">
        <v>25</v>
      </c>
      <c r="N8" s="2"/>
      <c r="O8" s="3" t="s">
        <v>26</v>
      </c>
      <c r="P8" s="3" t="s">
        <v>27</v>
      </c>
      <c r="Q8">
        <v>33040</v>
      </c>
      <c r="R8" s="7" t="s">
        <v>28</v>
      </c>
      <c r="T8" s="2"/>
    </row>
    <row r="9" spans="1:20" x14ac:dyDescent="0.25">
      <c r="A9" s="2" t="s">
        <v>17</v>
      </c>
      <c r="B9" s="10">
        <v>3</v>
      </c>
      <c r="C9" s="3" t="s">
        <v>29</v>
      </c>
      <c r="D9" s="3" t="str">
        <f>"9788851909987"</f>
        <v>9788851909987</v>
      </c>
      <c r="E9" s="3" t="s">
        <v>30</v>
      </c>
      <c r="F9" s="2" t="s">
        <v>31</v>
      </c>
      <c r="G9" s="3" t="s">
        <v>32</v>
      </c>
      <c r="H9" s="3" t="s">
        <v>18</v>
      </c>
      <c r="I9" t="s">
        <v>33</v>
      </c>
      <c r="J9" s="3">
        <v>8.0500000000000007</v>
      </c>
      <c r="L9" s="3" t="s">
        <v>24</v>
      </c>
      <c r="M9" t="s">
        <v>24</v>
      </c>
      <c r="N9" s="2"/>
      <c r="O9" s="3" t="s">
        <v>26</v>
      </c>
      <c r="P9" s="3" t="s">
        <v>27</v>
      </c>
      <c r="Q9">
        <v>33040</v>
      </c>
      <c r="R9" s="7" t="s">
        <v>28</v>
      </c>
      <c r="T9" s="2"/>
    </row>
    <row r="10" spans="1:20" x14ac:dyDescent="0.25">
      <c r="A10" s="2" t="s">
        <v>17</v>
      </c>
      <c r="B10" s="10">
        <v>3</v>
      </c>
      <c r="C10" s="3" t="s">
        <v>44</v>
      </c>
      <c r="D10" s="3" t="str">
        <f>"9788847239197"</f>
        <v>9788847239197</v>
      </c>
      <c r="E10" s="3" t="s">
        <v>51</v>
      </c>
      <c r="F10" s="2" t="s">
        <v>52</v>
      </c>
      <c r="G10" s="3" t="s">
        <v>36</v>
      </c>
      <c r="H10" s="3">
        <v>3</v>
      </c>
      <c r="I10" t="s">
        <v>53</v>
      </c>
      <c r="J10" s="3">
        <v>26.24</v>
      </c>
      <c r="L10" s="3" t="s">
        <v>24</v>
      </c>
      <c r="M10" t="s">
        <v>25</v>
      </c>
      <c r="N10" s="2"/>
      <c r="O10" s="3" t="s">
        <v>26</v>
      </c>
      <c r="P10" s="3" t="s">
        <v>27</v>
      </c>
      <c r="Q10">
        <v>33040</v>
      </c>
      <c r="R10" s="7" t="s">
        <v>28</v>
      </c>
      <c r="T10" s="2"/>
    </row>
    <row r="11" spans="1:20" x14ac:dyDescent="0.25">
      <c r="A11" s="2" t="s">
        <v>17</v>
      </c>
      <c r="B11" s="10">
        <v>4</v>
      </c>
      <c r="C11" s="3" t="s">
        <v>29</v>
      </c>
      <c r="D11" s="3" t="str">
        <f>"9788851910051"</f>
        <v>9788851910051</v>
      </c>
      <c r="E11" s="3" t="s">
        <v>30</v>
      </c>
      <c r="F11" s="2" t="s">
        <v>31</v>
      </c>
      <c r="G11" s="3" t="s">
        <v>54</v>
      </c>
      <c r="H11" s="3" t="s">
        <v>18</v>
      </c>
      <c r="I11" t="s">
        <v>33</v>
      </c>
      <c r="J11" s="3">
        <v>8.0500000000000007</v>
      </c>
      <c r="K11">
        <v>2021</v>
      </c>
      <c r="L11" s="3" t="s">
        <v>24</v>
      </c>
      <c r="M11" t="s">
        <v>25</v>
      </c>
      <c r="N11" s="2"/>
      <c r="O11" s="3" t="s">
        <v>26</v>
      </c>
      <c r="P11" s="3" t="s">
        <v>27</v>
      </c>
      <c r="Q11">
        <v>33040</v>
      </c>
      <c r="R11" s="7" t="s">
        <v>28</v>
      </c>
      <c r="T11" s="2"/>
    </row>
    <row r="12" spans="1:20" x14ac:dyDescent="0.25">
      <c r="A12" s="2" t="s">
        <v>17</v>
      </c>
      <c r="B12" s="10">
        <v>4</v>
      </c>
      <c r="C12" s="3" t="s">
        <v>55</v>
      </c>
      <c r="D12" s="3" t="str">
        <f>"9788846843364"</f>
        <v>9788846843364</v>
      </c>
      <c r="E12" s="3" t="s">
        <v>56</v>
      </c>
      <c r="F12" s="2" t="s">
        <v>57</v>
      </c>
      <c r="G12" s="3" t="s">
        <v>36</v>
      </c>
      <c r="H12" s="3">
        <v>1</v>
      </c>
      <c r="I12" t="s">
        <v>58</v>
      </c>
      <c r="J12" s="3">
        <v>10.54</v>
      </c>
      <c r="K12">
        <v>2024</v>
      </c>
      <c r="L12" s="3" t="s">
        <v>25</v>
      </c>
      <c r="M12" t="s">
        <v>25</v>
      </c>
      <c r="N12" s="2"/>
      <c r="O12" s="3" t="s">
        <v>26</v>
      </c>
      <c r="P12" s="3" t="s">
        <v>27</v>
      </c>
      <c r="Q12">
        <v>33040</v>
      </c>
      <c r="R12" s="7" t="s">
        <v>28</v>
      </c>
      <c r="T12" s="2"/>
    </row>
    <row r="13" spans="1:20" x14ac:dyDescent="0.25">
      <c r="A13" s="2" t="s">
        <v>17</v>
      </c>
      <c r="B13" s="10">
        <v>4</v>
      </c>
      <c r="C13" s="3" t="s">
        <v>59</v>
      </c>
      <c r="D13" s="3" t="str">
        <f>"9788846843371"</f>
        <v>9788846843371</v>
      </c>
      <c r="E13" s="3" t="s">
        <v>56</v>
      </c>
      <c r="F13" s="2" t="s">
        <v>60</v>
      </c>
      <c r="G13" s="3" t="s">
        <v>36</v>
      </c>
      <c r="H13" s="3">
        <v>1</v>
      </c>
      <c r="I13" t="s">
        <v>58</v>
      </c>
      <c r="J13" s="3">
        <v>10.54</v>
      </c>
      <c r="K13">
        <v>2024</v>
      </c>
      <c r="L13" s="3" t="s">
        <v>25</v>
      </c>
      <c r="M13" t="s">
        <v>25</v>
      </c>
      <c r="N13" s="2"/>
      <c r="O13" s="3" t="s">
        <v>26</v>
      </c>
      <c r="P13" s="3" t="s">
        <v>27</v>
      </c>
      <c r="Q13">
        <v>33040</v>
      </c>
      <c r="R13" s="7" t="s">
        <v>28</v>
      </c>
      <c r="T13" s="2"/>
    </row>
    <row r="14" spans="1:20" x14ac:dyDescent="0.25">
      <c r="A14" s="2" t="s">
        <v>17</v>
      </c>
      <c r="B14" s="10">
        <v>4</v>
      </c>
      <c r="C14" s="3" t="s">
        <v>61</v>
      </c>
      <c r="D14" s="3" t="str">
        <f>"9788809930001"</f>
        <v>9788809930001</v>
      </c>
      <c r="E14" s="3" t="s">
        <v>20</v>
      </c>
      <c r="F14" s="2" t="s">
        <v>62</v>
      </c>
      <c r="G14" s="3" t="s">
        <v>36</v>
      </c>
      <c r="H14" s="3">
        <v>1</v>
      </c>
      <c r="I14" t="s">
        <v>63</v>
      </c>
      <c r="J14" s="3">
        <v>16.97</v>
      </c>
      <c r="K14">
        <v>2024</v>
      </c>
      <c r="L14" s="3" t="s">
        <v>25</v>
      </c>
      <c r="M14" t="s">
        <v>25</v>
      </c>
      <c r="N14" s="2"/>
      <c r="O14" s="3" t="s">
        <v>26</v>
      </c>
      <c r="P14" s="3" t="s">
        <v>27</v>
      </c>
      <c r="Q14">
        <v>33040</v>
      </c>
      <c r="R14" s="7" t="s">
        <v>28</v>
      </c>
      <c r="T14" s="2"/>
    </row>
    <row r="15" spans="1:20" x14ac:dyDescent="0.25">
      <c r="A15" s="2" t="s">
        <v>17</v>
      </c>
      <c r="B15" s="10">
        <v>4</v>
      </c>
      <c r="C15" s="3" t="s">
        <v>19</v>
      </c>
      <c r="D15" s="3" t="str">
        <f>"9780194033923"</f>
        <v>9780194033923</v>
      </c>
      <c r="E15" s="3" t="s">
        <v>20</v>
      </c>
      <c r="F15" s="2" t="s">
        <v>64</v>
      </c>
      <c r="G15" s="3" t="s">
        <v>65</v>
      </c>
      <c r="H15" s="3">
        <v>1</v>
      </c>
      <c r="I15" t="s">
        <v>23</v>
      </c>
      <c r="J15" s="3">
        <v>7.92</v>
      </c>
      <c r="K15">
        <v>2024</v>
      </c>
      <c r="L15" s="3" t="s">
        <v>25</v>
      </c>
      <c r="M15" t="s">
        <v>25</v>
      </c>
      <c r="N15" s="2"/>
      <c r="O15" s="3" t="s">
        <v>26</v>
      </c>
      <c r="P15" s="3" t="s">
        <v>27</v>
      </c>
      <c r="Q15">
        <v>33040</v>
      </c>
      <c r="R15" s="7" t="s">
        <v>28</v>
      </c>
      <c r="T15" s="2"/>
    </row>
    <row r="16" spans="1:20" x14ac:dyDescent="0.25">
      <c r="A16" s="2" t="s">
        <v>17</v>
      </c>
      <c r="B16" s="10">
        <v>5</v>
      </c>
      <c r="C16" s="3" t="s">
        <v>55</v>
      </c>
      <c r="D16" s="3" t="str">
        <f>"9788846841902"</f>
        <v>9788846841902</v>
      </c>
      <c r="E16" s="3" t="s">
        <v>66</v>
      </c>
      <c r="F16" s="2" t="s">
        <v>67</v>
      </c>
      <c r="G16" s="3" t="s">
        <v>36</v>
      </c>
      <c r="H16" s="3">
        <v>2</v>
      </c>
      <c r="I16" t="s">
        <v>58</v>
      </c>
      <c r="J16" s="3">
        <v>12.28</v>
      </c>
      <c r="L16" s="3" t="s">
        <v>24</v>
      </c>
      <c r="M16" t="s">
        <v>25</v>
      </c>
      <c r="N16" s="2"/>
      <c r="O16" s="3" t="s">
        <v>26</v>
      </c>
      <c r="P16" s="3" t="s">
        <v>27</v>
      </c>
      <c r="Q16">
        <v>33040</v>
      </c>
      <c r="R16" s="7" t="s">
        <v>28</v>
      </c>
      <c r="T16" s="2"/>
    </row>
    <row r="17" spans="1:20" x14ac:dyDescent="0.25">
      <c r="A17" s="2" t="s">
        <v>17</v>
      </c>
      <c r="B17" s="10">
        <v>5</v>
      </c>
      <c r="C17" s="3" t="s">
        <v>59</v>
      </c>
      <c r="D17" s="3" t="str">
        <f>"9788846841919"</f>
        <v>9788846841919</v>
      </c>
      <c r="E17" s="3" t="s">
        <v>66</v>
      </c>
      <c r="F17" s="2" t="s">
        <v>68</v>
      </c>
      <c r="G17" s="3" t="s">
        <v>36</v>
      </c>
      <c r="H17" s="3">
        <v>2</v>
      </c>
      <c r="I17" t="s">
        <v>58</v>
      </c>
      <c r="J17" s="3">
        <v>12.28</v>
      </c>
      <c r="L17" s="3" t="s">
        <v>24</v>
      </c>
      <c r="M17" t="s">
        <v>25</v>
      </c>
      <c r="N17" s="2"/>
      <c r="O17" s="3" t="s">
        <v>26</v>
      </c>
      <c r="P17" s="3" t="s">
        <v>27</v>
      </c>
      <c r="Q17">
        <v>33040</v>
      </c>
      <c r="R17" s="7" t="s">
        <v>28</v>
      </c>
      <c r="T17" s="2"/>
    </row>
    <row r="18" spans="1:20" x14ac:dyDescent="0.25">
      <c r="A18" s="2" t="s">
        <v>17</v>
      </c>
      <c r="B18" s="10">
        <v>5</v>
      </c>
      <c r="C18" s="3" t="s">
        <v>19</v>
      </c>
      <c r="D18" s="3" t="str">
        <f>"9788853627209"</f>
        <v>9788853627209</v>
      </c>
      <c r="E18" s="3" t="s">
        <v>69</v>
      </c>
      <c r="F18" s="2" t="s">
        <v>70</v>
      </c>
      <c r="G18" s="3" t="s">
        <v>36</v>
      </c>
      <c r="H18" s="3">
        <v>2</v>
      </c>
      <c r="I18" t="s">
        <v>71</v>
      </c>
      <c r="J18" s="3">
        <v>9.9</v>
      </c>
      <c r="L18" s="3" t="s">
        <v>24</v>
      </c>
      <c r="M18" t="s">
        <v>25</v>
      </c>
      <c r="N18" s="2"/>
      <c r="O18" s="3" t="s">
        <v>26</v>
      </c>
      <c r="P18" s="3" t="s">
        <v>27</v>
      </c>
      <c r="Q18">
        <v>33040</v>
      </c>
      <c r="R18" s="7" t="s">
        <v>28</v>
      </c>
      <c r="T18" s="2"/>
    </row>
    <row r="19" spans="1:20" x14ac:dyDescent="0.25">
      <c r="A19" s="2" t="s">
        <v>17</v>
      </c>
      <c r="B19" s="10">
        <v>5</v>
      </c>
      <c r="C19" s="3" t="s">
        <v>29</v>
      </c>
      <c r="D19" s="3" t="str">
        <f>"9788851910051"</f>
        <v>9788851910051</v>
      </c>
      <c r="E19" s="3" t="s">
        <v>30</v>
      </c>
      <c r="F19" s="2" t="s">
        <v>31</v>
      </c>
      <c r="G19" s="3" t="s">
        <v>54</v>
      </c>
      <c r="H19" s="3" t="s">
        <v>18</v>
      </c>
      <c r="I19" t="s">
        <v>33</v>
      </c>
      <c r="J19" s="3">
        <v>8.0500000000000007</v>
      </c>
      <c r="L19" s="3" t="s">
        <v>24</v>
      </c>
      <c r="M19" t="s">
        <v>24</v>
      </c>
      <c r="N19" s="2"/>
      <c r="O19" s="3" t="s">
        <v>26</v>
      </c>
      <c r="P19" s="3" t="s">
        <v>27</v>
      </c>
      <c r="Q19">
        <v>33040</v>
      </c>
      <c r="R19" s="7" t="s">
        <v>28</v>
      </c>
      <c r="T19" s="2"/>
    </row>
    <row r="20" spans="1:20" x14ac:dyDescent="0.25">
      <c r="A20" s="8" t="s">
        <v>17</v>
      </c>
      <c r="B20" s="11">
        <v>5</v>
      </c>
      <c r="C20" s="4" t="s">
        <v>61</v>
      </c>
      <c r="D20" s="4" t="str">
        <f>"9788829862535"</f>
        <v>9788829862535</v>
      </c>
      <c r="E20" s="4" t="s">
        <v>72</v>
      </c>
      <c r="F20" s="4" t="s">
        <v>73</v>
      </c>
      <c r="G20" s="4" t="s">
        <v>74</v>
      </c>
      <c r="H20" s="4">
        <v>2</v>
      </c>
      <c r="I20" s="4" t="s">
        <v>75</v>
      </c>
      <c r="J20" s="4">
        <v>20.59</v>
      </c>
      <c r="K20" s="4"/>
      <c r="L20" s="4" t="s">
        <v>24</v>
      </c>
      <c r="M20" s="1" t="s">
        <v>25</v>
      </c>
      <c r="N20" s="8"/>
      <c r="O20" s="4" t="s">
        <v>26</v>
      </c>
      <c r="P20" s="4" t="s">
        <v>27</v>
      </c>
      <c r="Q20" s="4">
        <v>33040</v>
      </c>
      <c r="R20" s="5" t="s">
        <v>28</v>
      </c>
      <c r="S20" s="1"/>
      <c r="T20" s="8"/>
    </row>
    <row r="21" spans="1:20" x14ac:dyDescent="0.25">
      <c r="F2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50FF-D6E4-4EAC-8E7A-49459157E32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StampeEXCEL(26)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Fosca Wilfling</dc:creator>
  <cp:lastModifiedBy>Orietta Lepre</cp:lastModifiedBy>
  <dcterms:created xsi:type="dcterms:W3CDTF">2024-05-22T11:22:58Z</dcterms:created>
  <dcterms:modified xsi:type="dcterms:W3CDTF">2024-06-05T10:55:43Z</dcterms:modified>
</cp:coreProperties>
</file>